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факт" sheetId="1" state="hidden" r:id="rId3"/>
    <sheet name="сметы  с фактом" sheetId="2" state="hidden" r:id="rId4"/>
    <sheet name="тарифное меню" sheetId="3" state="visible" r:id="rId5"/>
  </sheets>
  <externalReferences>
    <externalReference r:id="rId1"/>
    <externalReference r:id="rId2"/>
  </externalReferences>
  <definedNames>
    <definedName name="_xlnm.Print_Area" localSheetId="0">факт!$A$1:$C$6</definedName>
  </definedNames>
  <calcPr/>
</workbook>
</file>

<file path=xl/sharedStrings.xml><?xml version="1.0" encoding="utf-8"?>
<sst xmlns="http://schemas.openxmlformats.org/spreadsheetml/2006/main" count="44" uniqueCount="44">
  <si>
    <t xml:space="preserve">№ п/п</t>
  </si>
  <si>
    <t xml:space="preserve">Тип устанавливаемого ПУ ИСУЭ/
Наименование оборудования (ТМЦ)</t>
  </si>
  <si>
    <t xml:space="preserve">Итоговая стоимость внедрения ПУ ИСУЭ для нового тех.присоединения, руб. без НДС</t>
  </si>
  <si>
    <t xml:space="preserve">1 фазный ПУ:</t>
  </si>
  <si>
    <t xml:space="preserve">3 фазный прямого включения  </t>
  </si>
  <si>
    <t xml:space="preserve">3 фазный полукосвенного включения  с трансформатором тока</t>
  </si>
  <si>
    <t xml:space="preserve">ТАРИФНОЕ МЕНЮ ПО ТЕХНОЛОГИЧЕСКОМУ ПРИСОЕДИНЕНИЮ НА 2020 ГОД</t>
  </si>
  <si>
    <t xml:space="preserve">Филиал ПАО "МРСК Сибири" - "Омскэнерго"</t>
  </si>
  <si>
    <t xml:space="preserve">без НДС</t>
  </si>
  <si>
    <t xml:space="preserve">Категория присоединения </t>
  </si>
  <si>
    <t xml:space="preserve">Ед. изм.</t>
  </si>
  <si>
    <t xml:space="preserve">факт 2019 год</t>
  </si>
  <si>
    <t xml:space="preserve">Ставка платы на 2020 год, руб.</t>
  </si>
  <si>
    <t xml:space="preserve">Наименование мероприятия</t>
  </si>
  <si>
    <t xml:space="preserve">Уровень напряжения в точке присоединения, кВ</t>
  </si>
  <si>
    <t xml:space="preserve">Городской населенный пункт</t>
  </si>
  <si>
    <t xml:space="preserve">Территории, не относящиеся к территориям городских населенных пунктов</t>
  </si>
  <si>
    <t xml:space="preserve"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</si>
  <si>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 xml:space="preserve">Точка учета 0,4кВ прямого вкл. Установка 1ф ПУ SPLIT без шкафа учета</t>
  </si>
  <si>
    <t xml:space="preserve">руб./точка учета</t>
  </si>
  <si>
    <t xml:space="preserve">Точка учета 0,4кВ прямого вкл. Установка 3ф ПУ SPLIT без шкафа учета</t>
  </si>
  <si>
    <t xml:space="preserve">Точка учета 0,4кВ прямого вкл. Установка 3ф ПУ на опоре в шкафу учета</t>
  </si>
  <si>
    <t>-</t>
  </si>
  <si>
    <t xml:space="preserve"> Точка учета 0,4кВ прямого вкл. КУ с GSH модулем на ТП 10/0,4 ВРУ потребителя </t>
  </si>
  <si>
    <t xml:space="preserve">Точка учета 0,4кВ трансф. вкл. Установка КУ на ТП, ВРУ потребителя</t>
  </si>
  <si>
    <t xml:space="preserve">Точка учета 0,4кВ трансформаторного включения  КУ с GSH модулем на ТП 10/0,4 ВРУ потребителя </t>
  </si>
  <si>
    <t xml:space="preserve">Точка учета 6-20кВ (ПУ на объекте потребителя)</t>
  </si>
  <si>
    <t>6-20</t>
  </si>
  <si>
    <t xml:space="preserve">Точка учета 6-20кВ установка ПКУ</t>
  </si>
  <si>
    <t xml:space="preserve">Точка учета 6-20кВ установка трехфазного ПУ на ПС</t>
  </si>
  <si>
    <t xml:space="preserve">Заместитель директора по экономике и финансам</t>
  </si>
  <si>
    <t xml:space="preserve">Л.А. Платонова</t>
  </si>
  <si>
    <t xml:space="preserve">Заместитель директора по инвестиционной деятельности</t>
  </si>
  <si>
    <t xml:space="preserve">А.А. Гаврилов</t>
  </si>
  <si>
    <t xml:space="preserve">Начальник департамента реализации услуг  и учета электроэнергии</t>
  </si>
  <si>
    <t xml:space="preserve">О.Н. Грошева</t>
  </si>
  <si>
    <t xml:space="preserve">ТАРИФНОЕ МЕНЮ (дополнительные ставки) ПО ТЕХНОЛОГИЧЕСКОМУ ПРИСОЕДИНЕНИЮ НА 2025 ГОД</t>
  </si>
  <si>
    <t xml:space="preserve">Филиал ПАО " Россети Сибирь" - "Омскэнерго"</t>
  </si>
  <si>
    <t xml:space="preserve">Ставка платы на 2025 год заявлено филиалом</t>
  </si>
  <si>
    <t xml:space="preserve">Строительство комплектных трансформаторных подстанций  (C5,i)</t>
  </si>
  <si>
    <t xml:space="preserve">Двухтрансформаторные подстанции 10/0,4 кВ (за исключением РТП) мощностью от 2000 кВА до 2500 кВА включительно, блочного типа</t>
  </si>
  <si>
    <t xml:space="preserve">10/0,4 кв</t>
  </si>
  <si>
    <t>руб/кВт</t>
  </si>
  <si>
    <t xml:space="preserve">Двухтрансформаторные подстанции 10/0,4 кВ (за исключением РТП) мощностью от 1600 кВА до 2000 кВА включительно, блочного типа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</si>
</sst>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0.000000"/>
      <name val="Arial Cyr"/>
    </font>
    <font>
      <b/>
      <sz val="11.000000"/>
      <color theme="1"/>
      <name val="Calibri"/>
      <scheme val="minor"/>
    </font>
    <font>
      <i/>
      <sz val="11.000000"/>
      <color theme="1"/>
      <name val="Calibri"/>
      <scheme val="minor"/>
    </font>
    <font>
      <sz val="11.000000"/>
      <name val="Times New Roman"/>
    </font>
    <font>
      <b/>
      <sz val="11.000000"/>
      <name val="Times New Roman"/>
    </font>
    <font>
      <b/>
      <sz val="14.000000"/>
      <name val="Times New Roman"/>
    </font>
    <font>
      <sz val="14.000000"/>
      <name val="Times New Roman"/>
    </font>
    <font>
      <b/>
      <i/>
      <sz val="11.000000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sz val="9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  <bgColor indexed="65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58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wrapText="1"/>
    </xf>
    <xf fontId="0" fillId="0" borderId="0" numFmtId="0" xfId="0"/>
    <xf fontId="2" fillId="0" borderId="0" numFmtId="0" xfId="0" applyFont="1" applyAlignment="1">
      <alignment vertical="center" wrapText="1"/>
    </xf>
    <xf fontId="2" fillId="0" borderId="0" numFmtId="0" xfId="0" applyFont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2" fillId="0" borderId="1" numFmtId="0" xfId="0" applyFont="1" applyBorder="1" applyAlignment="1">
      <alignment horizontal="left" vertical="center" wrapText="1"/>
    </xf>
    <xf fontId="2" fillId="2" borderId="1" numFmtId="4" xfId="0" applyNumberFormat="1" applyFont="1" applyFill="1" applyBorder="1" applyAlignment="1">
      <alignment vertical="center"/>
    </xf>
    <xf fontId="0" fillId="0" borderId="0" numFmtId="0" xfId="2"/>
    <xf fontId="0" fillId="0" borderId="0" numFmtId="0" xfId="2" applyAlignment="1">
      <alignment horizontal="center" vertical="center"/>
    </xf>
    <xf fontId="4" fillId="0" borderId="0" numFmtId="0" xfId="1" applyFont="1"/>
    <xf fontId="5" fillId="0" borderId="0" numFmtId="0" xfId="1" applyFont="1"/>
    <xf fontId="4" fillId="0" borderId="0" numFmtId="0" xfId="1" applyFont="1" applyAlignment="1">
      <alignment horizontal="center" vertical="center"/>
    </xf>
    <xf fontId="6" fillId="0" borderId="0" numFmtId="0" xfId="1" applyFont="1"/>
    <xf fontId="4" fillId="0" borderId="0" numFmtId="0" xfId="1" applyFont="1" applyAlignment="1">
      <alignment horizontal="left"/>
    </xf>
    <xf fontId="6" fillId="0" borderId="0" numFmtId="0" xfId="1" applyFont="1" applyAlignment="1">
      <alignment wrapText="1"/>
    </xf>
    <xf fontId="6" fillId="0" borderId="0" numFmtId="0" xfId="1" applyFont="1" applyAlignment="1">
      <alignment horizontal="center" vertical="center" wrapText="1"/>
    </xf>
    <xf fontId="7" fillId="0" borderId="0" numFmtId="0" xfId="1" applyFont="1" applyAlignment="1">
      <alignment horizontal="left" vertical="center"/>
    </xf>
    <xf fontId="7" fillId="0" borderId="0" numFmtId="0" xfId="1" applyFont="1" applyAlignment="1">
      <alignment horizontal="center" vertical="center"/>
    </xf>
    <xf fontId="8" fillId="0" borderId="0" numFmtId="0" xfId="1" applyFont="1" applyAlignment="1">
      <alignment horizontal="right" vertical="center"/>
    </xf>
    <xf fontId="4" fillId="0" borderId="2" numFmtId="4" xfId="1" applyNumberFormat="1" applyFont="1" applyBorder="1" applyAlignment="1">
      <alignment horizontal="center" vertical="center" wrapText="1"/>
    </xf>
    <xf fontId="4" fillId="0" borderId="3" numFmtId="4" xfId="1" applyNumberFormat="1" applyFont="1" applyBorder="1" applyAlignment="1">
      <alignment horizontal="center" vertical="center" wrapText="1"/>
    </xf>
    <xf fontId="4" fillId="0" borderId="1" numFmtId="4" xfId="1" applyNumberFormat="1" applyFont="1" applyBorder="1" applyAlignment="1">
      <alignment horizontal="center" vertical="center" wrapText="1"/>
    </xf>
    <xf fontId="9" fillId="0" borderId="2" numFmtId="0" xfId="2" applyFont="1" applyBorder="1" applyAlignment="1">
      <alignment horizontal="center" vertical="center" wrapText="1"/>
    </xf>
    <xf fontId="9" fillId="0" borderId="3" numFmtId="0" xfId="2" applyFont="1" applyBorder="1" applyAlignment="1">
      <alignment horizontal="center" vertical="center" wrapText="1"/>
    </xf>
    <xf fontId="9" fillId="0" borderId="1" numFmtId="0" xfId="2" applyFont="1" applyBorder="1" applyAlignment="1">
      <alignment horizontal="center" vertical="center" wrapText="1"/>
    </xf>
    <xf fontId="10" fillId="0" borderId="2" numFmtId="0" xfId="2" applyFont="1" applyBorder="1" applyAlignment="1">
      <alignment horizontal="center" vertical="center" wrapText="1"/>
    </xf>
    <xf fontId="10" fillId="0" borderId="4" numFmtId="0" xfId="2" applyFont="1" applyBorder="1" applyAlignment="1">
      <alignment horizontal="center" vertical="center" wrapText="1"/>
    </xf>
    <xf fontId="10" fillId="0" borderId="3" numFmtId="0" xfId="2" applyFont="1" applyBorder="1" applyAlignment="1">
      <alignment horizontal="center" vertical="center" wrapText="1"/>
    </xf>
    <xf fontId="9" fillId="0" borderId="0" numFmtId="0" xfId="2" applyFont="1" applyAlignment="1">
      <alignment vertical="center" wrapText="1"/>
    </xf>
    <xf fontId="9" fillId="3" borderId="3" numFmtId="0" xfId="2" applyFont="1" applyFill="1" applyBorder="1" applyAlignment="1">
      <alignment vertical="center" wrapText="1"/>
    </xf>
    <xf fontId="9" fillId="3" borderId="3" numFmtId="0" xfId="2" applyFont="1" applyFill="1" applyBorder="1" applyAlignment="1">
      <alignment horizontal="center" vertical="center" wrapText="1"/>
    </xf>
    <xf fontId="9" fillId="3" borderId="1" numFmtId="0" xfId="2" applyFont="1" applyFill="1" applyBorder="1" applyAlignment="1">
      <alignment horizontal="right" vertical="center" wrapText="1"/>
    </xf>
    <xf fontId="0" fillId="0" borderId="1" numFmtId="0" xfId="2" applyBorder="1"/>
    <xf fontId="4" fillId="0" borderId="1" numFmtId="4" xfId="3" applyNumberFormat="1" applyFont="1" applyBorder="1" applyAlignment="1">
      <alignment horizontal="left" shrinkToFit="1" vertical="center" wrapText="1"/>
    </xf>
    <xf fontId="9" fillId="0" borderId="1" numFmtId="0" xfId="2" applyFont="1" applyBorder="1" applyAlignment="1">
      <alignment vertical="center"/>
    </xf>
    <xf fontId="9" fillId="0" borderId="1" numFmtId="0" xfId="2" applyFont="1" applyBorder="1" applyAlignment="1">
      <alignment horizontal="center" vertical="center"/>
    </xf>
    <xf fontId="9" fillId="0" borderId="1" numFmtId="4" xfId="2" applyNumberFormat="1" applyFont="1" applyBorder="1" applyAlignment="1">
      <alignment horizontal="right"/>
    </xf>
    <xf fontId="0" fillId="0" borderId="0" numFmtId="4" xfId="2" applyNumberFormat="1"/>
    <xf fontId="9" fillId="0" borderId="1" numFmtId="4" xfId="2" applyNumberFormat="1" applyFont="1" applyBorder="1" applyAlignment="1">
      <alignment horizontal="center"/>
    </xf>
    <xf fontId="9" fillId="0" borderId="1" numFmtId="49" xfId="2" applyNumberFormat="1" applyFont="1" applyBorder="1" applyAlignment="1">
      <alignment horizontal="right" vertical="center"/>
    </xf>
    <xf fontId="9" fillId="0" borderId="1" numFmtId="0" xfId="2" applyFont="1" applyBorder="1" applyAlignment="1">
      <alignment horizontal="right" vertical="center"/>
    </xf>
    <xf fontId="9" fillId="0" borderId="0" numFmtId="0" xfId="2" applyFont="1" applyAlignment="1">
      <alignment horizontal="left" wrapText="1"/>
    </xf>
    <xf fontId="9" fillId="0" borderId="0" numFmtId="0" xfId="2" applyFont="1"/>
    <xf fontId="9" fillId="0" borderId="0" numFmtId="0" xfId="0" applyFont="1" applyAlignment="1">
      <alignment vertical="center"/>
    </xf>
    <xf fontId="9" fillId="0" borderId="0" numFmtId="0" xfId="0" applyFont="1" applyAlignment="1">
      <alignment vertical="center" wrapText="1"/>
    </xf>
    <xf fontId="6" fillId="0" borderId="0" numFmtId="0" xfId="1" applyFont="1" applyAlignment="1">
      <alignment horizontal="center" wrapText="1"/>
    </xf>
    <xf fontId="9" fillId="0" borderId="5" numFmtId="0" xfId="2" applyFont="1" applyBorder="1" applyAlignment="1">
      <alignment horizontal="center" vertical="center" wrapText="1"/>
    </xf>
    <xf fontId="9" fillId="0" borderId="6" numFmtId="0" xfId="2" applyFont="1" applyBorder="1" applyAlignment="1">
      <alignment horizontal="center" vertical="center" wrapText="1"/>
    </xf>
    <xf fontId="9" fillId="0" borderId="4" numFmtId="0" xfId="2" applyFont="1" applyBorder="1" applyAlignment="1">
      <alignment horizontal="center" vertical="center" wrapText="1"/>
    </xf>
    <xf fontId="11" fillId="0" borderId="1" numFmtId="0" xfId="0" applyFont="1" applyBorder="1" applyAlignment="1">
      <alignment vertical="center" wrapText="1"/>
    </xf>
    <xf fontId="9" fillId="0" borderId="1" numFmtId="49" xfId="2" applyNumberFormat="1" applyFont="1" applyBorder="1" applyAlignment="1">
      <alignment horizontal="center" vertical="center"/>
    </xf>
    <xf fontId="9" fillId="0" borderId="1" numFmt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2 30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3.xml"/><Relationship  Id="rId4" Type="http://schemas.openxmlformats.org/officeDocument/2006/relationships/worksheet" Target="worksheets/sheet2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&#1088;&#1072;&#1073;&#1086;&#1095;%20&#1076;&#1086;&#1082;/&#1050;&#1086;&#1087;&#1080;&#1103;%20_GRISHINA_AG153652_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спределение по ТП"/>
    </sheetNames>
    <sheetDataSet>
      <sheetData sheetId="0">
        <row r="5">
          <cell r="U5" t="str">
            <v>ТП-3.7</v>
          </cell>
          <cell r="W5" t="str">
            <v>ТП-3.9</v>
          </cell>
          <cell r="Z5" t="str">
            <v>ТП-4.3</v>
          </cell>
          <cell r="AB5" t="str">
            <v>ТП-4.5</v>
          </cell>
          <cell r="AC5" t="str">
            <v>ТП-4.6</v>
          </cell>
          <cell r="AD5" t="str">
            <v>ТП-5.1</v>
          </cell>
        </row>
        <row r="6">
          <cell r="U6">
            <v>2117.9500000000003</v>
          </cell>
          <cell r="W6">
            <v>1925.5799999999995</v>
          </cell>
          <cell r="Z6">
            <v>1852.9</v>
          </cell>
          <cell r="AB6">
            <v>1588.19</v>
          </cell>
          <cell r="AC6">
            <v>1588.2</v>
          </cell>
          <cell r="AD6">
            <v>1924.9899999999998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5" workbookViewId="0">
      <pane xSplit="2" ySplit="3" topLeftCell="C4" activePane="bottomRight" state="frozen"/>
      <selection activeCell="C7" activeCellId="0" sqref="C7"/>
    </sheetView>
  </sheetViews>
  <sheetFormatPr defaultRowHeight="14.25"/>
  <cols>
    <col customWidth="1" min="1" max="1" style="1" width="5.28515625"/>
    <col customWidth="1" min="2" max="2" style="2" width="43.28515625"/>
    <col customWidth="1" min="3" max="3" width="20"/>
  </cols>
  <sheetData>
    <row r="1" s="3" customFormat="1" ht="90" customHeight="1">
      <c r="A1" s="1"/>
      <c r="B1" s="4"/>
      <c r="C1" s="5"/>
    </row>
    <row r="2" s="6" customFormat="1" ht="107.25" customHeight="1">
      <c r="A2" s="7" t="s">
        <v>0</v>
      </c>
      <c r="B2" s="8" t="s">
        <v>1</v>
      </c>
      <c r="C2" s="9" t="s">
        <v>2</v>
      </c>
    </row>
    <row r="3" s="6" customFormat="1" ht="15.75" customHeight="1">
      <c r="A3" s="7"/>
      <c r="B3" s="8"/>
    </row>
    <row r="4" ht="15.75" customHeight="1">
      <c r="A4" s="10">
        <v>1</v>
      </c>
      <c r="B4" s="11" t="s">
        <v>3</v>
      </c>
      <c r="C4" s="12">
        <f>'[1]Расчет на 1 приб факт'!$T$8</f>
        <v>12478.164011755938</v>
      </c>
    </row>
    <row r="5" ht="15" customHeight="1">
      <c r="A5" s="10">
        <v>2</v>
      </c>
      <c r="B5" s="11" t="s">
        <v>4</v>
      </c>
      <c r="C5" s="12">
        <f>'[1]Расчет на 1 приб факт'!$T$12</f>
        <v>19804.453920594173</v>
      </c>
    </row>
    <row r="6" ht="45" customHeight="1">
      <c r="A6" s="10">
        <v>3</v>
      </c>
      <c r="B6" s="11" t="s">
        <v>5</v>
      </c>
      <c r="C6" s="12">
        <f>'[1]Расчет на 1 приб факт'!$T$16</f>
        <v>47459.289014747148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21" activeCellId="0" sqref="B21"/>
    </sheetView>
  </sheetViews>
  <sheetFormatPr defaultColWidth="9.140625" defaultRowHeight="14.25"/>
  <cols>
    <col customWidth="1" min="1" max="1" style="13" width="50.7109375"/>
    <col customWidth="1" min="2" max="2" style="13" width="18.7109375"/>
    <col customWidth="1" min="3" max="4" style="14" width="15.7109375"/>
    <col customWidth="1" min="5" max="5" style="13" width="25.7109375"/>
    <col customWidth="1" min="6" max="6" style="13" width="27.5703125"/>
    <col min="7" max="16384" style="13" width="9.140625"/>
  </cols>
  <sheetData>
    <row r="1" s="15" customFormat="1">
      <c r="A1" s="16"/>
      <c r="C1" s="17"/>
      <c r="D1" s="17"/>
    </row>
    <row r="2" s="15" customFormat="1" ht="17.25">
      <c r="A2" s="18" t="s">
        <v>6</v>
      </c>
      <c r="C2" s="17"/>
      <c r="D2" s="17"/>
    </row>
    <row r="3" s="15" customFormat="1" ht="17.25">
      <c r="A3" s="19"/>
      <c r="B3" s="20"/>
      <c r="C3" s="21"/>
      <c r="D3" s="21"/>
    </row>
    <row r="4" s="15" customFormat="1" ht="17.25">
      <c r="A4" s="22" t="s">
        <v>7</v>
      </c>
      <c r="B4" s="23"/>
      <c r="C4" s="23"/>
      <c r="D4" s="23"/>
      <c r="F4" s="24" t="s">
        <v>8</v>
      </c>
    </row>
    <row r="5">
      <c r="A5" s="25" t="s">
        <v>9</v>
      </c>
      <c r="B5" s="26"/>
      <c r="C5" s="27" t="s">
        <v>10</v>
      </c>
      <c r="D5" s="27" t="s">
        <v>11</v>
      </c>
      <c r="E5" s="28" t="s">
        <v>12</v>
      </c>
      <c r="F5" s="29"/>
    </row>
    <row r="6" ht="42.75">
      <c r="A6" s="27" t="s">
        <v>13</v>
      </c>
      <c r="B6" s="27" t="s">
        <v>14</v>
      </c>
      <c r="C6" s="27"/>
      <c r="D6" s="27"/>
      <c r="E6" s="30" t="s">
        <v>15</v>
      </c>
      <c r="F6" s="30" t="s">
        <v>16</v>
      </c>
    </row>
    <row r="7">
      <c r="A7" s="31" t="s">
        <v>17</v>
      </c>
      <c r="B7" s="32"/>
      <c r="C7" s="32"/>
      <c r="D7" s="32"/>
      <c r="E7" s="32"/>
      <c r="F7" s="33"/>
    </row>
    <row r="8">
      <c r="A8" s="34"/>
      <c r="B8" s="35"/>
      <c r="C8" s="36"/>
      <c r="D8" s="36"/>
      <c r="E8" s="37"/>
      <c r="F8" s="38"/>
    </row>
    <row r="9" ht="28.5">
      <c r="A9" s="39" t="s">
        <v>18</v>
      </c>
      <c r="B9" s="40">
        <v>0.40000000000000002</v>
      </c>
      <c r="C9" s="41" t="s">
        <v>19</v>
      </c>
      <c r="D9" s="42">
        <f>факт!C4</f>
        <v>12478.164011755938</v>
      </c>
      <c r="E9" s="42">
        <v>30136.669999999998</v>
      </c>
      <c r="F9" s="42">
        <v>30136.669999999998</v>
      </c>
      <c r="H9" s="43"/>
    </row>
    <row r="10" ht="28.5">
      <c r="A10" s="39" t="s">
        <v>20</v>
      </c>
      <c r="B10" s="40">
        <v>0.40000000000000002</v>
      </c>
      <c r="C10" s="41" t="s">
        <v>19</v>
      </c>
      <c r="D10" s="42">
        <f>факт!C5</f>
        <v>19804.453920594173</v>
      </c>
      <c r="E10" s="42">
        <v>41466.669999999998</v>
      </c>
      <c r="F10" s="42">
        <v>41466.669999999998</v>
      </c>
      <c r="H10" s="43"/>
    </row>
    <row r="11" ht="28.5">
      <c r="A11" s="39" t="s">
        <v>21</v>
      </c>
      <c r="B11" s="40">
        <v>0.40000000000000002</v>
      </c>
      <c r="C11" s="41" t="s">
        <v>19</v>
      </c>
      <c r="D11" s="44" t="s">
        <v>22</v>
      </c>
      <c r="E11" s="42">
        <v>51243.330000000002</v>
      </c>
      <c r="F11" s="42">
        <v>51243.330000000002</v>
      </c>
    </row>
    <row r="12" ht="28.5">
      <c r="A12" s="39" t="s">
        <v>23</v>
      </c>
      <c r="B12" s="40">
        <v>0.40000000000000002</v>
      </c>
      <c r="C12" s="41" t="s">
        <v>19</v>
      </c>
      <c r="D12" s="44" t="s">
        <v>22</v>
      </c>
      <c r="E12" s="42">
        <v>41195.830000000002</v>
      </c>
      <c r="F12" s="42">
        <v>41195.830000000002</v>
      </c>
    </row>
    <row r="13" ht="28.5">
      <c r="A13" s="39" t="s">
        <v>24</v>
      </c>
      <c r="B13" s="40">
        <v>0.40000000000000002</v>
      </c>
      <c r="C13" s="41" t="s">
        <v>19</v>
      </c>
      <c r="D13" s="44" t="s">
        <v>22</v>
      </c>
      <c r="E13" s="42">
        <v>59936.669999999998</v>
      </c>
      <c r="F13" s="42">
        <v>59936.669999999998</v>
      </c>
    </row>
    <row r="14" ht="28.5">
      <c r="A14" s="39" t="s">
        <v>25</v>
      </c>
      <c r="B14" s="40">
        <v>0.40000000000000002</v>
      </c>
      <c r="C14" s="41" t="s">
        <v>19</v>
      </c>
      <c r="D14" s="42">
        <f>факт!C6</f>
        <v>47459.289014747148</v>
      </c>
      <c r="E14" s="42">
        <v>65809.169999999998</v>
      </c>
      <c r="F14" s="42">
        <v>65809.169999999998</v>
      </c>
    </row>
    <row r="15">
      <c r="A15" s="39" t="s">
        <v>26</v>
      </c>
      <c r="B15" s="45" t="s">
        <v>27</v>
      </c>
      <c r="C15" s="41" t="s">
        <v>19</v>
      </c>
      <c r="D15" s="44" t="s">
        <v>22</v>
      </c>
      <c r="E15" s="42">
        <v>30649.169999999998</v>
      </c>
      <c r="F15" s="42">
        <v>30649.169999999998</v>
      </c>
    </row>
    <row r="16">
      <c r="A16" s="39" t="s">
        <v>28</v>
      </c>
      <c r="B16" s="46" t="s">
        <v>27</v>
      </c>
      <c r="C16" s="41" t="s">
        <v>19</v>
      </c>
      <c r="D16" s="44" t="s">
        <v>22</v>
      </c>
      <c r="E16" s="42">
        <v>348810</v>
      </c>
      <c r="F16" s="42">
        <v>348810</v>
      </c>
    </row>
    <row r="17" ht="30">
      <c r="A17" s="39" t="s">
        <v>29</v>
      </c>
      <c r="B17" s="46" t="s">
        <v>27</v>
      </c>
      <c r="C17" s="41" t="s">
        <v>19</v>
      </c>
      <c r="D17" s="44" t="s">
        <v>22</v>
      </c>
      <c r="E17" s="42">
        <v>115893.33</v>
      </c>
      <c r="F17" s="42">
        <v>115893.33</v>
      </c>
    </row>
    <row r="18">
      <c r="A18" s="47"/>
      <c r="B18" s="47"/>
      <c r="C18" s="47"/>
      <c r="D18" s="47"/>
      <c r="E18" s="47"/>
    </row>
    <row r="20" ht="24.75" customHeight="1">
      <c r="A20" s="48" t="s">
        <v>30</v>
      </c>
      <c r="F20" s="48" t="s">
        <v>31</v>
      </c>
    </row>
    <row r="21" ht="24.75" customHeight="1">
      <c r="A21" s="48"/>
      <c r="F21" s="48"/>
    </row>
    <row r="23" ht="24.75" customHeight="1">
      <c r="A23" s="48" t="s">
        <v>32</v>
      </c>
      <c r="F23" s="48" t="s">
        <v>33</v>
      </c>
    </row>
    <row r="24" ht="24.75" customHeight="1">
      <c r="A24" s="48"/>
      <c r="F24" s="48"/>
    </row>
    <row r="25" s="49" customFormat="1">
      <c r="C25" s="50"/>
      <c r="D25" s="50"/>
      <c r="O25" s="49"/>
      <c r="P25" s="49"/>
      <c r="Q25" s="49"/>
      <c r="S25" s="49"/>
    </row>
    <row r="26">
      <c r="A26" s="49" t="s">
        <v>34</v>
      </c>
      <c r="F26" s="49" t="s">
        <v>35</v>
      </c>
    </row>
  </sheetData>
  <mergeCells count="6">
    <mergeCell ref="A5:B5"/>
    <mergeCell ref="C5:C6"/>
    <mergeCell ref="D5:D6"/>
    <mergeCell ref="E5:F5"/>
    <mergeCell ref="A7:F7"/>
    <mergeCell ref="A18:E18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6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75" workbookViewId="0">
      <selection activeCell="D8" activeCellId="0" sqref="D8:D9"/>
    </sheetView>
  </sheetViews>
  <sheetFormatPr defaultColWidth="9.140625" defaultRowHeight="14.25"/>
  <cols>
    <col customWidth="1" min="1" max="1" style="13" width="50.7109375"/>
    <col customWidth="1" min="2" max="2" style="13" width="18.7109375"/>
    <col customWidth="1" min="3" max="3" style="14" width="15.7109375"/>
    <col customWidth="1" min="4" max="4" style="13" width="25.7109375"/>
    <col customWidth="1" min="5" max="5" style="13" width="24.28125"/>
    <col min="6" max="16384" style="13" width="9.140625"/>
  </cols>
  <sheetData>
    <row r="1" s="15" customFormat="1">
      <c r="A1" s="16"/>
      <c r="C1" s="17"/>
    </row>
    <row r="2" s="15" customFormat="1" ht="52.149999999999999" customHeight="1">
      <c r="A2" s="51" t="s">
        <v>36</v>
      </c>
      <c r="B2" s="51"/>
      <c r="C2" s="51"/>
      <c r="D2" s="51"/>
    </row>
    <row r="3" s="15" customFormat="1" ht="17.25">
      <c r="A3" s="19"/>
      <c r="B3" s="20"/>
      <c r="C3" s="21"/>
    </row>
    <row r="4" s="15" customFormat="1" ht="17.25">
      <c r="A4" s="22" t="s">
        <v>37</v>
      </c>
      <c r="B4" s="23"/>
      <c r="C4" s="23"/>
      <c r="D4" s="24" t="s">
        <v>8</v>
      </c>
    </row>
    <row r="5" ht="35.25" customHeight="1">
      <c r="A5" s="25" t="s">
        <v>9</v>
      </c>
      <c r="B5" s="26"/>
      <c r="C5" s="27" t="s">
        <v>10</v>
      </c>
      <c r="D5" s="52" t="s">
        <v>38</v>
      </c>
    </row>
    <row r="6" ht="42.75">
      <c r="A6" s="27" t="s">
        <v>13</v>
      </c>
      <c r="B6" s="27" t="s">
        <v>14</v>
      </c>
      <c r="C6" s="27"/>
      <c r="D6" s="53"/>
    </row>
    <row r="7" ht="49.5" customHeight="1">
      <c r="A7" s="28" t="s">
        <v>39</v>
      </c>
      <c r="B7" s="54"/>
      <c r="C7" s="54"/>
      <c r="D7" s="29"/>
    </row>
    <row r="8" ht="63.600000000000001" customHeight="1">
      <c r="A8" s="55" t="s">
        <v>40</v>
      </c>
      <c r="B8" s="56" t="s">
        <v>41</v>
      </c>
      <c r="C8" s="41" t="s">
        <v>42</v>
      </c>
      <c r="D8" s="57">
        <v>9378.4300000000003</v>
      </c>
    </row>
    <row r="9" ht="63.600000000000001" customHeight="1">
      <c r="A9" s="55" t="s">
        <v>43</v>
      </c>
      <c r="B9" s="56" t="s">
        <v>41</v>
      </c>
      <c r="C9" s="41" t="s">
        <v>42</v>
      </c>
      <c r="D9" s="57">
        <v>9802.0799999999999</v>
      </c>
    </row>
    <row r="14" ht="14.25">
      <c r="A14" s="13"/>
      <c r="B14" s="13"/>
      <c r="C14" s="14"/>
      <c r="D14" s="13"/>
    </row>
  </sheetData>
  <mergeCells count="5">
    <mergeCell ref="A2:D2"/>
    <mergeCell ref="A5:B5"/>
    <mergeCell ref="C5:C6"/>
    <mergeCell ref="D5:D6"/>
    <mergeCell ref="A7:D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revision>5</cp:revision>
  <dcterms:created xsi:type="dcterms:W3CDTF">2020-03-18T09:29:22Z</dcterms:created>
  <dcterms:modified xsi:type="dcterms:W3CDTF">2024-12-16T09:13:14Z</dcterms:modified>
</cp:coreProperties>
</file>